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2888c4c8d8ef6a/Documents privés/Waterpolo/2023-2024/"/>
    </mc:Choice>
  </mc:AlternateContent>
  <xr:revisionPtr revIDLastSave="1" documentId="13_ncr:1_{72CB1341-8BA7-984A-8EB4-C3F4FF593713}" xr6:coauthVersionLast="47" xr6:coauthVersionMax="47" xr10:uidLastSave="{A411E3E7-665B-4BD7-9BA6-FC9DF7D454CE}"/>
  <bookViews>
    <workbookView xWindow="-108" yWindow="-108" windowWidth="23256" windowHeight="12576" xr2:uid="{08293893-5295-0541-81CD-617D80BF7E5A}"/>
  </bookViews>
  <sheets>
    <sheet name="Formulaire" sheetId="1" r:id="rId1"/>
    <sheet name="cotis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4" i="2" s="1"/>
  <c r="A5" i="2" s="1"/>
  <c r="A1" i="2"/>
  <c r="I4" i="2"/>
  <c r="G4" i="2"/>
  <c r="I3" i="2"/>
  <c r="G3" i="2"/>
  <c r="I2" i="2"/>
  <c r="G2" i="2"/>
  <c r="B3" i="2" l="1"/>
  <c r="B4" i="2" l="1"/>
  <c r="B5" i="2" s="1"/>
  <c r="B2" i="2"/>
  <c r="A2" i="2" l="1"/>
  <c r="A32" i="1" s="1"/>
</calcChain>
</file>

<file path=xl/sharedStrings.xml><?xml version="1.0" encoding="utf-8"?>
<sst xmlns="http://schemas.openxmlformats.org/spreadsheetml/2006/main" count="44" uniqueCount="44">
  <si>
    <t>RIVIERA BARRACUDAS WATERPOLO</t>
  </si>
  <si>
    <t>www.barracudas.team</t>
  </si>
  <si>
    <t>Nom</t>
  </si>
  <si>
    <t>Prénom</t>
  </si>
  <si>
    <t>Adresse</t>
  </si>
  <si>
    <t>CP &amp; Lieu</t>
  </si>
  <si>
    <t>Date de naissance</t>
  </si>
  <si>
    <t>Nationalité</t>
  </si>
  <si>
    <t>Remarques</t>
  </si>
  <si>
    <t>Ce formulaire sera transmis par nos soins au club concerné en fonction de votre lieu de domicile indiqué ci- dessus. Vous recevrez par la suite les informations liées à votre enregistrement en tant que membre, telles que cotisations, adresse du club, horaires, etc.</t>
  </si>
  <si>
    <t>secretariat@barracudas.team</t>
  </si>
  <si>
    <t>Envoyer à l'email</t>
  </si>
  <si>
    <t>Salutations sportives.</t>
  </si>
  <si>
    <t>Déjà licencié ailleurs</t>
  </si>
  <si>
    <t>quel club?</t>
  </si>
  <si>
    <t>Téléphone fixe</t>
  </si>
  <si>
    <t>Email joueur</t>
  </si>
  <si>
    <t>Téléphone portable joueur</t>
  </si>
  <si>
    <t>&gt; Photo du joueur</t>
  </si>
  <si>
    <t>&gt; Document d'indentité du joueur</t>
  </si>
  <si>
    <t>Pièces requises</t>
  </si>
  <si>
    <t>Ce formulaire, ainsi que les pièces, doivent nous être envoyés par email. La date et l'addresse d'envoi feront objet de signature pour accord d'inscription.</t>
  </si>
  <si>
    <r>
      <t xml:space="preserve">Le club de water-polo des Riviera Barracudas (anciennement Riviera MV) est le résultat de la fusion en 1991 des deux sections water-polo du Montreux-Natation et du Vevey Natation. </t>
    </r>
    <r>
      <rPr>
        <u/>
        <sz val="10"/>
        <color theme="1"/>
        <rFont val="Avenir Book"/>
        <family val="2"/>
      </rPr>
      <t>Il est impératif d’être membre de l’un ou l’autre de ces deux clubs</t>
    </r>
    <r>
      <rPr>
        <sz val="10"/>
        <color theme="1"/>
        <rFont val="Avenir Book"/>
        <family val="2"/>
      </rPr>
      <t xml:space="preserve"> pour participer aux activités du Riviera Barracudas.</t>
    </r>
  </si>
  <si>
    <t xml:space="preserve">Nous vous remercions de bien vouloir retourner cette demande d’adhésion dans les meilleurs délais et espérons vous rencontrer bientôt au bord du bassin. </t>
  </si>
  <si>
    <t>Le comité des Barracudas.</t>
  </si>
  <si>
    <t>Téléphone contact parents (*)</t>
  </si>
  <si>
    <t>Email parents (*)</t>
  </si>
  <si>
    <t>Nom complet parents (*)</t>
  </si>
  <si>
    <t>Les informations des cases jaunes ainsi que les pièces requises sont indispensables pour l'inscription. Les informations des cases bleues sont optionnelles. (*) Les coordonnés des parents de joueurs mineurs sont obligatoires.</t>
  </si>
  <si>
    <t>Licences de jeu</t>
  </si>
  <si>
    <t>Entraine-ments</t>
  </si>
  <si>
    <t>Location piscines</t>
  </si>
  <si>
    <t>Cotisation de base</t>
  </si>
  <si>
    <t>Catégories d'âge</t>
  </si>
  <si>
    <t>Formulaire d'inscription</t>
  </si>
  <si>
    <t>Total SANS licence</t>
  </si>
  <si>
    <t>Total AVEC licence</t>
  </si>
  <si>
    <t>Jouera en LNB</t>
  </si>
  <si>
    <r>
      <rPr>
        <b/>
        <u/>
        <sz val="18"/>
        <color theme="1"/>
        <rFont val="Calibri (Body)"/>
      </rPr>
      <t>LNB</t>
    </r>
    <r>
      <rPr>
        <b/>
        <sz val="18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 (Body)"/>
      </rPr>
      <t>tout âge</t>
    </r>
  </si>
  <si>
    <t>naissance</t>
  </si>
  <si>
    <r>
      <rPr>
        <b/>
        <u/>
        <sz val="18"/>
        <color theme="1"/>
        <rFont val="Calibri (Body)"/>
      </rPr>
      <t>U15</t>
    </r>
    <r>
      <rPr>
        <b/>
        <sz val="18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 (Body)"/>
      </rPr>
      <t>2008 et plus jeunes</t>
    </r>
  </si>
  <si>
    <r>
      <rPr>
        <b/>
        <u/>
        <sz val="18"/>
        <color theme="1"/>
        <rFont val="Calibri (Body)"/>
      </rPr>
      <t>U17 &amp; elite</t>
    </r>
    <r>
      <rPr>
        <b/>
        <sz val="18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 (Body)"/>
      </rPr>
      <t>2007 et plus âgés</t>
    </r>
  </si>
  <si>
    <t>numéro AVS</t>
  </si>
  <si>
    <t>Saison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</si>
</sst>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Avenir Book"/>
      <family val="2"/>
    </font>
    <font>
      <u/>
      <sz val="12"/>
      <color theme="10"/>
      <name val="Avenir Book"/>
      <family val="2"/>
    </font>
    <font>
      <sz val="10"/>
      <color theme="1"/>
      <name val="Avenir Book"/>
      <family val="2"/>
    </font>
    <font>
      <b/>
      <sz val="12"/>
      <color theme="1"/>
      <name val="Avenir Book"/>
      <family val="2"/>
    </font>
    <font>
      <sz val="20"/>
      <color theme="1"/>
      <name val="Avenir Book"/>
      <family val="2"/>
    </font>
    <font>
      <sz val="36"/>
      <color theme="1"/>
      <name val="Princetown LET"/>
      <family val="1"/>
    </font>
    <font>
      <b/>
      <sz val="12"/>
      <name val="Avenir Book"/>
      <family val="2"/>
    </font>
    <font>
      <b/>
      <sz val="10"/>
      <color theme="1"/>
      <name val="Avenir Book"/>
      <family val="2"/>
    </font>
    <font>
      <u/>
      <sz val="12"/>
      <color theme="4"/>
      <name val="Calibri"/>
      <family val="2"/>
      <scheme val="minor"/>
    </font>
    <font>
      <u/>
      <sz val="10"/>
      <color theme="1"/>
      <name val="Avenir Book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1"/>
      <name val="Princetown LET"/>
      <family val="1"/>
    </font>
    <font>
      <sz val="2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8"/>
      <color theme="1"/>
      <name val="Calibri (Body)"/>
    </font>
    <font>
      <b/>
      <sz val="14"/>
      <color theme="1"/>
      <name val="Calibri (Body)"/>
    </font>
    <font>
      <b/>
      <sz val="2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3" fillId="0" borderId="0"/>
    <xf numFmtId="0" fontId="16" fillId="5" borderId="0" applyNumberFormat="0" applyBorder="0" applyAlignment="0" applyProtection="0"/>
  </cellStyleXfs>
  <cellXfs count="70">
    <xf numFmtId="0" fontId="0" fillId="0" borderId="0" xfId="0"/>
    <xf numFmtId="0" fontId="2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7" fillId="0" borderId="3" xfId="0" applyFont="1" applyBorder="1" applyAlignment="1" applyProtection="1">
      <alignment horizontal="center" vertical="top"/>
      <protection hidden="1"/>
    </xf>
    <xf numFmtId="0" fontId="6" fillId="0" borderId="5" xfId="0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vertical="top"/>
      <protection hidden="1"/>
    </xf>
    <xf numFmtId="0" fontId="2" fillId="0" borderId="2" xfId="0" applyFont="1" applyBorder="1" applyAlignment="1" applyProtection="1">
      <alignment horizontal="right" vertical="top"/>
      <protection hidden="1"/>
    </xf>
    <xf numFmtId="0" fontId="2" fillId="0" borderId="2" xfId="0" applyFont="1" applyBorder="1" applyAlignment="1" applyProtection="1">
      <alignment vertical="top"/>
      <protection hidden="1"/>
    </xf>
    <xf numFmtId="0" fontId="2" fillId="0" borderId="3" xfId="0" applyFont="1" applyBorder="1" applyAlignment="1" applyProtection="1">
      <alignment horizontal="right" vertical="top"/>
      <protection hidden="1"/>
    </xf>
    <xf numFmtId="0" fontId="4" fillId="0" borderId="4" xfId="0" applyFont="1" applyBorder="1" applyAlignment="1" applyProtection="1">
      <alignment horizontal="right"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horizontal="right" vertical="top"/>
      <protection hidden="1"/>
    </xf>
    <xf numFmtId="0" fontId="4" fillId="0" borderId="4" xfId="0" applyFont="1" applyBorder="1" applyAlignment="1" applyProtection="1">
      <alignment vertical="top"/>
      <protection hidden="1"/>
    </xf>
    <xf numFmtId="0" fontId="4" fillId="0" borderId="5" xfId="0" applyFont="1" applyBorder="1" applyAlignment="1" applyProtection="1">
      <alignment horizontal="right" vertical="top"/>
      <protection hidden="1"/>
    </xf>
    <xf numFmtId="0" fontId="9" fillId="0" borderId="0" xfId="0" applyFont="1" applyAlignment="1" applyProtection="1">
      <alignment horizontal="left" vertical="top"/>
      <protection hidden="1"/>
    </xf>
    <xf numFmtId="0" fontId="2" fillId="4" borderId="6" xfId="0" applyFont="1" applyFill="1" applyBorder="1" applyAlignment="1" applyProtection="1">
      <alignment vertical="center"/>
      <protection hidden="1"/>
    </xf>
    <xf numFmtId="0" fontId="4" fillId="0" borderId="4" xfId="0" applyFont="1" applyBorder="1" applyAlignment="1" applyProtection="1">
      <alignment horizontal="right" vertical="top" indent="1"/>
      <protection hidden="1"/>
    </xf>
    <xf numFmtId="0" fontId="4" fillId="0" borderId="0" xfId="0" applyFont="1" applyAlignment="1" applyProtection="1">
      <alignment horizontal="right" vertical="top" indent="1"/>
      <protection hidden="1"/>
    </xf>
    <xf numFmtId="0" fontId="4" fillId="0" borderId="6" xfId="0" applyFont="1" applyBorder="1" applyAlignment="1" applyProtection="1">
      <alignment horizontal="left" vertical="top" wrapText="1"/>
      <protection hidden="1"/>
    </xf>
    <xf numFmtId="0" fontId="4" fillId="0" borderId="7" xfId="0" applyFont="1" applyBorder="1" applyAlignment="1" applyProtection="1">
      <alignment horizontal="left" vertical="top" wrapText="1"/>
      <protection hidden="1"/>
    </xf>
    <xf numFmtId="0" fontId="4" fillId="0" borderId="8" xfId="0" applyFont="1" applyBorder="1" applyAlignment="1" applyProtection="1">
      <alignment horizontal="right" wrapText="1" indent="1"/>
      <protection hidden="1"/>
    </xf>
    <xf numFmtId="0" fontId="5" fillId="2" borderId="0" xfId="0" applyFont="1" applyFill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hidden="1"/>
    </xf>
    <xf numFmtId="0" fontId="5" fillId="2" borderId="5" xfId="0" applyFont="1" applyFill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hidden="1"/>
    </xf>
    <xf numFmtId="0" fontId="5" fillId="3" borderId="5" xfId="0" applyFont="1" applyFill="1" applyBorder="1" applyAlignment="1" applyProtection="1">
      <alignment horizontal="left" vertical="top"/>
      <protection locked="0"/>
    </xf>
    <xf numFmtId="14" fontId="5" fillId="2" borderId="0" xfId="0" applyNumberFormat="1" applyFont="1" applyFill="1" applyAlignment="1" applyProtection="1">
      <alignment horizontal="left" vertical="top"/>
      <protection locked="0"/>
    </xf>
    <xf numFmtId="0" fontId="13" fillId="0" borderId="0" xfId="2" applyProtection="1">
      <protection hidden="1"/>
    </xf>
    <xf numFmtId="0" fontId="13" fillId="0" borderId="0" xfId="2" applyAlignment="1" applyProtection="1">
      <alignment vertical="top" wrapText="1"/>
      <protection hidden="1"/>
    </xf>
    <xf numFmtId="0" fontId="13" fillId="0" borderId="0" xfId="2" applyAlignment="1" applyProtection="1">
      <alignment vertical="center"/>
      <protection hidden="1"/>
    </xf>
    <xf numFmtId="0" fontId="7" fillId="0" borderId="5" xfId="0" applyFont="1" applyBorder="1" applyAlignment="1" applyProtection="1">
      <alignment horizontal="center" vertical="top"/>
      <protection hidden="1"/>
    </xf>
    <xf numFmtId="0" fontId="17" fillId="5" borderId="9" xfId="3" applyFont="1" applyBorder="1" applyAlignment="1">
      <alignment horizontal="left" vertical="top" wrapText="1"/>
    </xf>
    <xf numFmtId="0" fontId="18" fillId="5" borderId="9" xfId="3" applyFont="1" applyBorder="1" applyAlignment="1">
      <alignment horizontal="center" vertical="top" wrapText="1"/>
    </xf>
    <xf numFmtId="0" fontId="22" fillId="6" borderId="9" xfId="3" applyFont="1" applyFill="1" applyBorder="1" applyAlignment="1">
      <alignment horizontal="center" vertical="top" wrapText="1"/>
    </xf>
    <xf numFmtId="0" fontId="15" fillId="7" borderId="9" xfId="0" applyFont="1" applyFill="1" applyBorder="1" applyAlignment="1">
      <alignment vertical="center" wrapText="1"/>
    </xf>
    <xf numFmtId="0" fontId="14" fillId="7" borderId="9" xfId="0" applyFont="1" applyFill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13" fillId="8" borderId="0" xfId="2" applyFill="1" applyAlignment="1" applyProtection="1">
      <alignment vertical="center"/>
      <protection hidden="1"/>
    </xf>
    <xf numFmtId="0" fontId="19" fillId="8" borderId="0" xfId="0" applyFont="1" applyFill="1" applyAlignment="1">
      <alignment horizontal="left" vertical="center"/>
    </xf>
    <xf numFmtId="0" fontId="4" fillId="0" borderId="4" xfId="0" applyFont="1" applyBorder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4" fillId="0" borderId="5" xfId="0" applyFont="1" applyBorder="1" applyAlignment="1" applyProtection="1">
      <alignment horizontal="left" vertical="top" wrapText="1"/>
      <protection hidden="1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12" fillId="3" borderId="0" xfId="0" applyFont="1" applyFill="1" applyAlignment="1" applyProtection="1">
      <alignment horizontal="left" vertical="top" wrapText="1"/>
      <protection locked="0"/>
    </xf>
    <xf numFmtId="0" fontId="12" fillId="3" borderId="5" xfId="0" applyFont="1" applyFill="1" applyBorder="1" applyAlignment="1" applyProtection="1">
      <alignment horizontal="left" vertical="top" wrapText="1"/>
      <protection locked="0"/>
    </xf>
    <xf numFmtId="0" fontId="8" fillId="4" borderId="1" xfId="0" applyFont="1" applyFill="1" applyBorder="1" applyAlignment="1" applyProtection="1">
      <alignment horizontal="left" wrapText="1"/>
      <protection hidden="1"/>
    </xf>
    <xf numFmtId="0" fontId="8" fillId="4" borderId="2" xfId="0" applyFont="1" applyFill="1" applyBorder="1" applyAlignment="1" applyProtection="1">
      <alignment horizontal="left" wrapText="1"/>
      <protection hidden="1"/>
    </xf>
    <xf numFmtId="0" fontId="8" fillId="4" borderId="3" xfId="0" applyFont="1" applyFill="1" applyBorder="1" applyAlignment="1" applyProtection="1">
      <alignment horizontal="left" wrapText="1"/>
      <protection hidden="1"/>
    </xf>
    <xf numFmtId="0" fontId="1" fillId="4" borderId="7" xfId="1" applyFill="1" applyBorder="1" applyAlignment="1" applyProtection="1">
      <alignment vertical="center"/>
    </xf>
    <xf numFmtId="0" fontId="10" fillId="4" borderId="7" xfId="0" applyFont="1" applyFill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4" fillId="0" borderId="10" xfId="0" applyFont="1" applyBorder="1" applyAlignment="1" applyProtection="1">
      <alignment horizontal="center" vertical="center"/>
      <protection hidden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left" vertical="center" wrapText="1"/>
      <protection hidden="1"/>
    </xf>
    <xf numFmtId="0" fontId="21" fillId="0" borderId="2" xfId="0" applyFont="1" applyBorder="1" applyAlignment="1" applyProtection="1">
      <alignment horizontal="left" vertical="center" wrapText="1"/>
      <protection hidden="1"/>
    </xf>
    <xf numFmtId="0" fontId="21" fillId="0" borderId="3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vertical="top" wrapText="1"/>
      <protection hidden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5" fillId="3" borderId="0" xfId="0" applyFont="1" applyFill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5" xfId="0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3" fillId="0" borderId="6" xfId="1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</cellXfs>
  <cellStyles count="4">
    <cellStyle name="Lien hypertexte" xfId="1" builtinId="8"/>
    <cellStyle name="Neutral 2" xfId="3" xr:uid="{9E5DFDD6-2C1E-8643-912C-904F0FBC9F28}"/>
    <cellStyle name="Normal" xfId="0" builtinId="0"/>
    <cellStyle name="Normal 2" xfId="2" xr:uid="{DB1310FA-7165-494F-8E6F-1B3818C4EC1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Formulaire!B31" lockText="1" noThreeD="1"/>
</file>

<file path=xl/ctrlProps/ctrlProp2.xml><?xml version="1.0" encoding="utf-8"?>
<formControlPr xmlns="http://schemas.microsoft.com/office/spreadsheetml/2009/9/main" objectType="CheckBox" fmlaLink="Formulaire!A3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410634</xdr:colOff>
      <xdr:row>0</xdr:row>
      <xdr:rowOff>175683</xdr:rowOff>
    </xdr:from>
    <xdr:to>
      <xdr:col>4</xdr:col>
      <xdr:colOff>1553634</xdr:colOff>
      <xdr:row>3</xdr:row>
      <xdr:rowOff>84943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0717" y="175683"/>
          <a:ext cx="1143000" cy="18142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16</xdr:row>
          <xdr:rowOff>190500</xdr:rowOff>
        </xdr:from>
        <xdr:to>
          <xdr:col>1</xdr:col>
          <xdr:colOff>1028700</xdr:colOff>
          <xdr:row>20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14</xdr:row>
          <xdr:rowOff>205740</xdr:rowOff>
        </xdr:from>
        <xdr:to>
          <xdr:col>1</xdr:col>
          <xdr:colOff>1104900</xdr:colOff>
          <xdr:row>18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ecretariat@barracudas.team" TargetMode="External"/><Relationship Id="rId1" Type="http://schemas.openxmlformats.org/officeDocument/2006/relationships/hyperlink" Target="http://www.barracudas.team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96DFD-30C2-CF4B-9E4E-348A881FCF96}">
  <dimension ref="A1:E39"/>
  <sheetViews>
    <sheetView tabSelected="1" view="pageLayout" zoomScale="120" zoomScaleNormal="100" zoomScalePageLayoutView="120" workbookViewId="0">
      <selection activeCell="A2" sqref="A2:D2"/>
    </sheetView>
  </sheetViews>
  <sheetFormatPr baseColWidth="10" defaultColWidth="10.796875" defaultRowHeight="15"/>
  <cols>
    <col min="1" max="1" width="25" style="1" customWidth="1"/>
    <col min="2" max="2" width="22.796875" style="2" customWidth="1"/>
    <col min="3" max="3" width="2.5" style="1" customWidth="1"/>
    <col min="4" max="4" width="14" style="2" customWidth="1"/>
    <col min="5" max="5" width="23" style="2" customWidth="1"/>
    <col min="6" max="16384" width="10.796875" style="1"/>
  </cols>
  <sheetData>
    <row r="1" spans="1:5" ht="55.05" customHeight="1">
      <c r="A1" s="55" t="s">
        <v>0</v>
      </c>
      <c r="B1" s="56"/>
      <c r="C1" s="56"/>
      <c r="D1" s="57"/>
      <c r="E1" s="3"/>
    </row>
    <row r="2" spans="1:5" ht="55.05" customHeight="1">
      <c r="A2" s="64" t="s">
        <v>34</v>
      </c>
      <c r="B2" s="65"/>
      <c r="C2" s="65"/>
      <c r="D2" s="66"/>
      <c r="E2" s="31"/>
    </row>
    <row r="3" spans="1:5" ht="40.049999999999997" customHeight="1">
      <c r="A3" s="64" t="s">
        <v>43</v>
      </c>
      <c r="B3" s="65"/>
      <c r="C3" s="65"/>
      <c r="D3" s="66"/>
      <c r="E3" s="4"/>
    </row>
    <row r="4" spans="1:5" ht="16.2" thickBot="1">
      <c r="A4" s="67" t="s">
        <v>1</v>
      </c>
      <c r="B4" s="68"/>
      <c r="C4" s="68"/>
      <c r="D4" s="69"/>
      <c r="E4" s="5"/>
    </row>
    <row r="5" spans="1:5" ht="30" customHeight="1">
      <c r="A5" s="58" t="s">
        <v>28</v>
      </c>
      <c r="B5" s="59"/>
      <c r="C5" s="59"/>
      <c r="D5" s="59"/>
      <c r="E5" s="60"/>
    </row>
    <row r="6" spans="1:5" ht="4.95" customHeight="1">
      <c r="A6" s="10"/>
      <c r="B6" s="12"/>
      <c r="C6" s="11"/>
      <c r="D6" s="12"/>
      <c r="E6" s="14"/>
    </row>
    <row r="7" spans="1:5" ht="15.6">
      <c r="A7" s="17" t="s">
        <v>2</v>
      </c>
      <c r="B7" s="22"/>
      <c r="C7" s="11"/>
      <c r="D7" s="18" t="s">
        <v>3</v>
      </c>
      <c r="E7" s="24"/>
    </row>
    <row r="8" spans="1:5" ht="4.95" customHeight="1">
      <c r="A8" s="13"/>
      <c r="B8" s="23"/>
      <c r="C8" s="11"/>
      <c r="D8" s="18"/>
      <c r="E8" s="25"/>
    </row>
    <row r="9" spans="1:5" ht="15.6">
      <c r="A9" s="17" t="s">
        <v>4</v>
      </c>
      <c r="B9" s="22"/>
      <c r="C9" s="11"/>
      <c r="D9" s="18" t="s">
        <v>5</v>
      </c>
      <c r="E9" s="24"/>
    </row>
    <row r="10" spans="1:5" ht="4.95" customHeight="1">
      <c r="A10" s="13"/>
      <c r="B10" s="23"/>
      <c r="C10" s="11"/>
      <c r="D10" s="18"/>
      <c r="E10" s="25"/>
    </row>
    <row r="11" spans="1:5" ht="15.6">
      <c r="A11" s="17" t="s">
        <v>6</v>
      </c>
      <c r="B11" s="27"/>
      <c r="C11" s="11"/>
      <c r="D11" s="18" t="s">
        <v>7</v>
      </c>
      <c r="E11" s="24"/>
    </row>
    <row r="12" spans="1:5" ht="4.95" customHeight="1">
      <c r="A12" s="10"/>
      <c r="B12" s="23"/>
      <c r="C12" s="11"/>
      <c r="D12" s="18"/>
      <c r="E12" s="25"/>
    </row>
    <row r="13" spans="1:5" ht="15.6">
      <c r="A13" s="17" t="s">
        <v>17</v>
      </c>
      <c r="B13" s="22"/>
      <c r="C13" s="11"/>
      <c r="D13" s="18" t="s">
        <v>15</v>
      </c>
      <c r="E13" s="26"/>
    </row>
    <row r="14" spans="1:5" ht="4.95" customHeight="1">
      <c r="A14" s="10"/>
      <c r="B14" s="23"/>
      <c r="C14" s="11"/>
      <c r="D14" s="18"/>
      <c r="E14" s="25"/>
    </row>
    <row r="15" spans="1:5" ht="15.6">
      <c r="A15" s="17" t="s">
        <v>16</v>
      </c>
      <c r="B15" s="22"/>
      <c r="C15" s="11"/>
      <c r="D15" s="18"/>
      <c r="E15" s="25"/>
    </row>
    <row r="16" spans="1:5" ht="4.95" customHeight="1">
      <c r="A16" s="10"/>
      <c r="B16" s="23"/>
      <c r="C16" s="11"/>
      <c r="D16" s="18"/>
      <c r="E16" s="25"/>
    </row>
    <row r="17" spans="1:5" ht="15.6">
      <c r="A17" s="17" t="s">
        <v>13</v>
      </c>
      <c r="B17" s="22"/>
      <c r="C17" s="11"/>
      <c r="D17" s="18" t="s">
        <v>14</v>
      </c>
      <c r="E17" s="24"/>
    </row>
    <row r="18" spans="1:5" ht="4.95" customHeight="1">
      <c r="A18" s="10"/>
      <c r="B18" s="12"/>
      <c r="C18" s="11"/>
      <c r="D18" s="12"/>
      <c r="E18" s="14"/>
    </row>
    <row r="19" spans="1:5" ht="15.6">
      <c r="A19" s="17" t="s">
        <v>37</v>
      </c>
      <c r="B19" s="22"/>
      <c r="C19" s="23"/>
      <c r="D19" s="18" t="s">
        <v>42</v>
      </c>
      <c r="E19" s="24"/>
    </row>
    <row r="20" spans="1:5" ht="4.95" customHeight="1">
      <c r="A20" s="10"/>
      <c r="B20" s="12"/>
      <c r="C20" s="11"/>
      <c r="D20" s="12"/>
      <c r="E20" s="14"/>
    </row>
    <row r="21" spans="1:5" ht="37.950000000000003" customHeight="1">
      <c r="A21" s="17" t="s">
        <v>8</v>
      </c>
      <c r="B21" s="43"/>
      <c r="C21" s="44"/>
      <c r="D21" s="44"/>
      <c r="E21" s="45"/>
    </row>
    <row r="22" spans="1:5" ht="4.95" customHeight="1">
      <c r="A22" s="10"/>
      <c r="B22" s="23"/>
      <c r="C22" s="23"/>
      <c r="D22" s="23"/>
      <c r="E22" s="25"/>
    </row>
    <row r="23" spans="1:5" ht="15.6">
      <c r="A23" s="17" t="s">
        <v>27</v>
      </c>
      <c r="B23" s="61"/>
      <c r="C23" s="62"/>
      <c r="D23" s="62"/>
      <c r="E23" s="63"/>
    </row>
    <row r="24" spans="1:5" ht="4.95" customHeight="1">
      <c r="A24" s="10"/>
      <c r="B24" s="23"/>
      <c r="C24" s="23"/>
      <c r="D24" s="23"/>
      <c r="E24" s="25"/>
    </row>
    <row r="25" spans="1:5" ht="15.6">
      <c r="A25" s="17" t="s">
        <v>26</v>
      </c>
      <c r="B25" s="61"/>
      <c r="C25" s="62"/>
      <c r="D25" s="62"/>
      <c r="E25" s="63"/>
    </row>
    <row r="26" spans="1:5" ht="4.95" customHeight="1">
      <c r="A26" s="10"/>
      <c r="B26" s="23"/>
      <c r="C26" s="23"/>
      <c r="D26" s="23"/>
      <c r="E26" s="25"/>
    </row>
    <row r="27" spans="1:5" ht="15.6">
      <c r="A27" s="17" t="s">
        <v>25</v>
      </c>
      <c r="B27" s="61"/>
      <c r="C27" s="62"/>
      <c r="D27" s="62"/>
      <c r="E27" s="63"/>
    </row>
    <row r="28" spans="1:5">
      <c r="A28" s="13"/>
      <c r="B28" s="12"/>
      <c r="C28" s="11"/>
      <c r="D28" s="12"/>
      <c r="E28" s="14"/>
    </row>
    <row r="29" spans="1:5">
      <c r="A29" s="17" t="s">
        <v>20</v>
      </c>
      <c r="B29" s="15" t="s">
        <v>18</v>
      </c>
      <c r="C29" s="11"/>
      <c r="D29" s="12"/>
      <c r="E29" s="14"/>
    </row>
    <row r="30" spans="1:5" ht="15.6" thickBot="1">
      <c r="A30" s="10"/>
      <c r="B30" s="15" t="s">
        <v>19</v>
      </c>
      <c r="C30" s="11"/>
      <c r="D30" s="12"/>
      <c r="E30" s="14"/>
    </row>
    <row r="31" spans="1:5" hidden="1">
      <c r="A31" s="38" t="b">
        <v>0</v>
      </c>
      <c r="B31" s="38" t="b">
        <v>0</v>
      </c>
      <c r="C31" s="39"/>
      <c r="D31" s="39"/>
      <c r="E31" s="39"/>
    </row>
    <row r="32" spans="1:5" ht="15.6" thickBot="1">
      <c r="A32" s="52" t="str">
        <f>IF(B31,"La cotisation LNB est de "&amp;cotisations!I2&amp;" frs. (licence inclue)",IF(Formulaire!B11="","","La cotisation pour né/es en "&amp;YEAR(Formulaire!B11)&amp;" est de "&amp;cotisations!A2+cotisations!B2&amp;" frs."))</f>
        <v/>
      </c>
      <c r="B32" s="53"/>
      <c r="C32" s="53"/>
      <c r="D32" s="53"/>
      <c r="E32" s="54"/>
    </row>
    <row r="33" spans="1:5" ht="45" customHeight="1">
      <c r="A33" s="46" t="s">
        <v>21</v>
      </c>
      <c r="B33" s="47"/>
      <c r="C33" s="47"/>
      <c r="D33" s="47"/>
      <c r="E33" s="48"/>
    </row>
    <row r="34" spans="1:5" ht="33" customHeight="1" thickBot="1">
      <c r="A34" s="16" t="s">
        <v>11</v>
      </c>
      <c r="B34" s="49" t="s">
        <v>10</v>
      </c>
      <c r="C34" s="50"/>
      <c r="D34" s="50"/>
      <c r="E34" s="51"/>
    </row>
    <row r="35" spans="1:5" ht="9" customHeight="1">
      <c r="A35" s="6"/>
      <c r="B35" s="7"/>
      <c r="C35" s="8"/>
      <c r="D35" s="7"/>
      <c r="E35" s="9"/>
    </row>
    <row r="36" spans="1:5" ht="52.05" customHeight="1">
      <c r="A36" s="40" t="s">
        <v>22</v>
      </c>
      <c r="B36" s="41"/>
      <c r="C36" s="41"/>
      <c r="D36" s="41"/>
      <c r="E36" s="42"/>
    </row>
    <row r="37" spans="1:5" ht="49.05" customHeight="1">
      <c r="A37" s="40" t="s">
        <v>9</v>
      </c>
      <c r="B37" s="41"/>
      <c r="C37" s="41"/>
      <c r="D37" s="41"/>
      <c r="E37" s="42"/>
    </row>
    <row r="38" spans="1:5" ht="37.049999999999997" customHeight="1">
      <c r="A38" s="40" t="s">
        <v>23</v>
      </c>
      <c r="B38" s="41"/>
      <c r="C38" s="41"/>
      <c r="D38" s="41"/>
      <c r="E38" s="42"/>
    </row>
    <row r="39" spans="1:5" ht="31.95" customHeight="1" thickBot="1">
      <c r="A39" s="19" t="s">
        <v>12</v>
      </c>
      <c r="B39" s="20"/>
      <c r="C39" s="20"/>
      <c r="D39" s="20"/>
      <c r="E39" s="21" t="s">
        <v>24</v>
      </c>
    </row>
  </sheetData>
  <mergeCells count="15">
    <mergeCell ref="A1:D1"/>
    <mergeCell ref="A5:E5"/>
    <mergeCell ref="B27:E27"/>
    <mergeCell ref="B25:E25"/>
    <mergeCell ref="B23:E23"/>
    <mergeCell ref="A3:D3"/>
    <mergeCell ref="A4:D4"/>
    <mergeCell ref="A2:D2"/>
    <mergeCell ref="A36:E36"/>
    <mergeCell ref="A37:E37"/>
    <mergeCell ref="A38:E38"/>
    <mergeCell ref="B21:E21"/>
    <mergeCell ref="A33:E33"/>
    <mergeCell ref="B34:E34"/>
    <mergeCell ref="A32:E32"/>
  </mergeCells>
  <conditionalFormatting sqref="E17">
    <cfRule type="expression" dxfId="1" priority="3">
      <formula>AND($A$31,$E$17="")</formula>
    </cfRule>
  </conditionalFormatting>
  <conditionalFormatting sqref="E19">
    <cfRule type="expression" dxfId="0" priority="1">
      <formula>AND($A$31,$E$17="")</formula>
    </cfRule>
  </conditionalFormatting>
  <hyperlinks>
    <hyperlink ref="A4" r:id="rId1" xr:uid="{A5E6E039-23EF-B84E-8C10-04CE7EC8758F}"/>
    <hyperlink ref="B34" r:id="rId2" xr:uid="{DFEAF2D3-4422-B046-AF63-7C5980DB0E9C}"/>
  </hyperlinks>
  <pageMargins left="0.33333333333333331" right="0.3888888888888889" top="0.47453703703703703" bottom="0.26620370370370372" header="0.3" footer="0.3"/>
  <pageSetup paperSize="9" orientation="portrait" horizontalDpi="360" verticalDpi="36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</xdr:col>
                    <xdr:colOff>723900</xdr:colOff>
                    <xdr:row>16</xdr:row>
                    <xdr:rowOff>190500</xdr:rowOff>
                  </from>
                  <to>
                    <xdr:col>1</xdr:col>
                    <xdr:colOff>1028700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723900</xdr:colOff>
                    <xdr:row>14</xdr:row>
                    <xdr:rowOff>205740</xdr:rowOff>
                  </from>
                  <to>
                    <xdr:col>1</xdr:col>
                    <xdr:colOff>1104900</xdr:colOff>
                    <xdr:row>18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ACB1-EFE3-7C45-ACC8-560106A08B11}">
  <sheetPr>
    <pageSetUpPr fitToPage="1"/>
  </sheetPr>
  <dimension ref="A1:I5"/>
  <sheetViews>
    <sheetView zoomScaleNormal="100" workbookViewId="0">
      <selection activeCell="A3" sqref="A3"/>
    </sheetView>
  </sheetViews>
  <sheetFormatPr baseColWidth="10" defaultColWidth="10.796875" defaultRowHeight="14.4"/>
  <cols>
    <col min="1" max="1" width="10.796875" style="28"/>
    <col min="2" max="2" width="15.69921875" style="28" customWidth="1"/>
    <col min="3" max="3" width="32.5" style="28" customWidth="1"/>
    <col min="4" max="9" width="12.5" style="28" customWidth="1"/>
    <col min="10" max="16384" width="10.796875" style="28"/>
  </cols>
  <sheetData>
    <row r="1" spans="1:9" s="29" customFormat="1" ht="36">
      <c r="A1" s="29">
        <f>YEAR(Formulaire!B11)</f>
        <v>1900</v>
      </c>
      <c r="B1" s="29" t="s">
        <v>39</v>
      </c>
      <c r="C1" s="32" t="s">
        <v>33</v>
      </c>
      <c r="D1" s="33" t="s">
        <v>32</v>
      </c>
      <c r="E1" s="33" t="s">
        <v>31</v>
      </c>
      <c r="F1" s="33" t="s">
        <v>30</v>
      </c>
      <c r="G1" s="34" t="s">
        <v>35</v>
      </c>
      <c r="H1" s="33" t="s">
        <v>29</v>
      </c>
      <c r="I1" s="34" t="s">
        <v>36</v>
      </c>
    </row>
    <row r="2" spans="1:9" s="30" customFormat="1" ht="73.05" customHeight="1">
      <c r="A2" s="30">
        <f ca="1">IF(B3,G3,IF(B4,G4))</f>
        <v>540</v>
      </c>
      <c r="B2" s="30">
        <f ca="1">IF(B3,H3,IF(B4,H4))</f>
        <v>150</v>
      </c>
      <c r="C2" s="35" t="s">
        <v>38</v>
      </c>
      <c r="D2" s="36">
        <v>150</v>
      </c>
      <c r="E2" s="36">
        <v>100</v>
      </c>
      <c r="F2" s="36">
        <v>390</v>
      </c>
      <c r="G2" s="37">
        <f>SUM(D2:F2)</f>
        <v>640</v>
      </c>
      <c r="H2" s="36">
        <v>150</v>
      </c>
      <c r="I2" s="37">
        <f>SUM(D2,E2,F2,H2)</f>
        <v>790</v>
      </c>
    </row>
    <row r="3" spans="1:9" s="30" customFormat="1" ht="73.05" customHeight="1">
      <c r="A3" s="30">
        <f ca="1">YEAR(TODAY())-15</f>
        <v>2009</v>
      </c>
      <c r="B3" s="30" t="b">
        <f ca="1">A$1&lt;=A3</f>
        <v>1</v>
      </c>
      <c r="C3" s="35" t="s">
        <v>41</v>
      </c>
      <c r="D3" s="36">
        <v>150</v>
      </c>
      <c r="E3" s="36">
        <v>100</v>
      </c>
      <c r="F3" s="36">
        <v>290</v>
      </c>
      <c r="G3" s="37">
        <f>SUM(D3:F3)</f>
        <v>540</v>
      </c>
      <c r="H3" s="36">
        <v>150</v>
      </c>
      <c r="I3" s="37">
        <f>SUM(D3,E3,F3,H3)</f>
        <v>690</v>
      </c>
    </row>
    <row r="4" spans="1:9" s="30" customFormat="1" ht="73.05" customHeight="1">
      <c r="A4" s="30">
        <f ca="1">A3+1</f>
        <v>2010</v>
      </c>
      <c r="B4" s="30" t="b">
        <f ca="1">AND(A$1&lt;=A4,NOT(B3))</f>
        <v>0</v>
      </c>
      <c r="C4" s="35" t="s">
        <v>40</v>
      </c>
      <c r="D4" s="36">
        <v>150</v>
      </c>
      <c r="E4" s="36">
        <v>100</v>
      </c>
      <c r="F4" s="36">
        <v>190</v>
      </c>
      <c r="G4" s="37">
        <f>SUM(D4:F4)</f>
        <v>440</v>
      </c>
      <c r="H4" s="36">
        <v>100</v>
      </c>
      <c r="I4" s="37">
        <f>SUM(D4,E4,F4,H4)</f>
        <v>540</v>
      </c>
    </row>
    <row r="5" spans="1:9" ht="25.05" customHeight="1">
      <c r="A5" s="28">
        <f ca="1">A4+5</f>
        <v>2015</v>
      </c>
      <c r="B5" s="30" t="b">
        <f ca="1">AND(A$1&lt;=A5,NOT(B4), NOT(B3))</f>
        <v>0</v>
      </c>
    </row>
  </sheetData>
  <printOptions horizontalCentered="1"/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Formulaire</vt:lpstr>
      <vt:lpstr>cotisations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Gemperle</dc:creator>
  <cp:lastModifiedBy>Loris Sonno</cp:lastModifiedBy>
  <dcterms:created xsi:type="dcterms:W3CDTF">2022-01-24T08:48:27Z</dcterms:created>
  <dcterms:modified xsi:type="dcterms:W3CDTF">2024-09-03T09:33:17Z</dcterms:modified>
</cp:coreProperties>
</file>